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lppi01\Dropbox\Echecs\2024 Brussels Winter Standard\"/>
    </mc:Choice>
  </mc:AlternateContent>
  <bookViews>
    <workbookView xWindow="0" yWindow="0" windowWidth="23040" windowHeight="9384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9" i="1" l="1"/>
  <c r="K40" i="1"/>
  <c r="J16" i="1"/>
  <c r="J9" i="1"/>
  <c r="J8" i="1"/>
  <c r="J7" i="1"/>
  <c r="I9" i="1"/>
  <c r="I8" i="1"/>
  <c r="I7" i="1"/>
  <c r="I6" i="1"/>
  <c r="I5" i="1"/>
  <c r="I4" i="1"/>
</calcChain>
</file>

<file path=xl/sharedStrings.xml><?xml version="1.0" encoding="utf-8"?>
<sst xmlns="http://schemas.openxmlformats.org/spreadsheetml/2006/main" count="161" uniqueCount="76">
  <si>
    <t xml:space="preserve">Général </t>
  </si>
  <si>
    <t>Cat.1 = 1600-1899-&gt;28 fév. et 1760-1940 1mars-&gt;   Cat.2&lt;1599 -&gt;28fév. et &lt;1760 1mars-&gt;</t>
  </si>
  <si>
    <t>Ahmetaj, Rasim</t>
  </si>
  <si>
    <t>Brussels Chess Club</t>
  </si>
  <si>
    <t>8.0</t>
  </si>
  <si>
    <t>Leemans, Roland</t>
  </si>
  <si>
    <t>7.5</t>
  </si>
  <si>
    <t>Yoro, Samuel</t>
  </si>
  <si>
    <t>Venet, David</t>
  </si>
  <si>
    <t>7.0</t>
  </si>
  <si>
    <t>Grobli-Casimir, Davy</t>
  </si>
  <si>
    <t>Grodent, Gerald</t>
  </si>
  <si>
    <t>Cisterna, Horacio</t>
  </si>
  <si>
    <t>The Belgian Chess Club</t>
  </si>
  <si>
    <t>Dessomme, Francois</t>
  </si>
  <si>
    <t>Philippeville</t>
  </si>
  <si>
    <t>6.5</t>
  </si>
  <si>
    <t>Micciche, Ruben</t>
  </si>
  <si>
    <t>6.0</t>
  </si>
  <si>
    <t>Toledo, Hillel</t>
  </si>
  <si>
    <t>2 Fous Diogène</t>
  </si>
  <si>
    <t>Thierens, Christian</t>
  </si>
  <si>
    <t>Drugmand, Benoit</t>
  </si>
  <si>
    <t>Wavre</t>
  </si>
  <si>
    <t>Szajnicki, Dawid</t>
  </si>
  <si>
    <t>Poland</t>
  </si>
  <si>
    <t>De Reymaeker, Walter</t>
  </si>
  <si>
    <t>Dworp</t>
  </si>
  <si>
    <t>5.5</t>
  </si>
  <si>
    <t>Mechkor, Mohamed</t>
  </si>
  <si>
    <t>Lhoest, Lancelot</t>
  </si>
  <si>
    <t>Siebert, Xavier</t>
  </si>
  <si>
    <t>Herman, Luc</t>
  </si>
  <si>
    <t>Bertram, Johannes</t>
  </si>
  <si>
    <t>Europchess</t>
  </si>
  <si>
    <t>5.0</t>
  </si>
  <si>
    <t>Lombart, Philippe</t>
  </si>
  <si>
    <t>Brion, Philippe</t>
  </si>
  <si>
    <t>Rittelmeyer, Yann-Sven</t>
  </si>
  <si>
    <t>Pepermans, Jelle</t>
  </si>
  <si>
    <t>SCRR (Brussel)</t>
  </si>
  <si>
    <t>Delesenne, Arthur</t>
  </si>
  <si>
    <t>Macai, Ioan</t>
  </si>
  <si>
    <t>Taleb, Mohamad</t>
  </si>
  <si>
    <t>Hofstede, Rokus</t>
  </si>
  <si>
    <t>Tahari, Youcef Nazim</t>
  </si>
  <si>
    <t>Van De Craen, Piet</t>
  </si>
  <si>
    <t>CATEGORIE</t>
  </si>
  <si>
    <t>Pringot, Ilya</t>
  </si>
  <si>
    <t>4.5</t>
  </si>
  <si>
    <t>Le Van, Ky</t>
  </si>
  <si>
    <t>CREB Bruxelles</t>
  </si>
  <si>
    <t>Simek, Antonia</t>
  </si>
  <si>
    <t>Dolle Toren Leuven</t>
  </si>
  <si>
    <t>Moreno, David</t>
  </si>
  <si>
    <t>4.0</t>
  </si>
  <si>
    <t>Gessis, Stavros</t>
  </si>
  <si>
    <t>Le Pantin</t>
  </si>
  <si>
    <t>Werbrouck, Michael</t>
  </si>
  <si>
    <t>Caulier, Marius</t>
  </si>
  <si>
    <t>San Lorenzo, Nordine</t>
  </si>
  <si>
    <t>Vinsous, Roman</t>
  </si>
  <si>
    <t>Al Lamaakchaoui, Ayoub</t>
  </si>
  <si>
    <t>Parisi, Alessandro</t>
  </si>
  <si>
    <t>Rando, Manuel</t>
  </si>
  <si>
    <t>Remon, Serge</t>
  </si>
  <si>
    <t>Boitsfort</t>
  </si>
  <si>
    <t>Lisitzky, Alexandr</t>
  </si>
  <si>
    <t>Van Merris, Francois</t>
  </si>
  <si>
    <t>Engelhardt, Perry</t>
  </si>
  <si>
    <t>Marot, Louis</t>
  </si>
  <si>
    <t>PRIX GEN</t>
  </si>
  <si>
    <t>PRIX CAT1</t>
  </si>
  <si>
    <t>PRIX CAT2</t>
  </si>
  <si>
    <t>x</t>
  </si>
  <si>
    <t>1758  
!!1605 en fév 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</si>
</sst>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5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1" xfId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4" fillId="3" borderId="1" xfId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right" vertical="center" wrapText="1"/>
    </xf>
    <xf numFmtId="0" fontId="1" fillId="4" borderId="0" xfId="0" applyFont="1" applyFill="1" applyAlignment="1">
      <alignment horizontal="right"/>
    </xf>
    <xf numFmtId="0" fontId="2" fillId="5" borderId="1" xfId="0" applyFont="1" applyFill="1" applyBorder="1" applyAlignment="1">
      <alignment horizontal="right" vertical="center" wrapText="1"/>
    </xf>
    <xf numFmtId="0" fontId="0" fillId="5" borderId="0" xfId="0" applyFill="1"/>
    <xf numFmtId="0" fontId="2" fillId="6" borderId="1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right" vertical="center" wrapText="1"/>
    </xf>
    <xf numFmtId="0" fontId="0" fillId="0" borderId="3" xfId="0" applyBorder="1"/>
    <xf numFmtId="172" fontId="0" fillId="0" borderId="4" xfId="0" applyNumberFormat="1" applyBorder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rbe-kbsb.be/sites/manager/Swar/SwarResults/244/240108-00cdf7ba-%7Bcbee1d6d-c621-48eb-b3f0-7b0ddeee484a%7D.html" TargetMode="External"/><Relationship Id="rId13" Type="http://schemas.openxmlformats.org/officeDocument/2006/relationships/hyperlink" Target="https://www.frbe-kbsb.be/sites/manager/Swar/SwarResults/244/240108-00cdf7ba-%7Bcbee1d6d-c621-48eb-b3f0-7b0ddeee484a%7D.html" TargetMode="External"/><Relationship Id="rId18" Type="http://schemas.openxmlformats.org/officeDocument/2006/relationships/hyperlink" Target="https://www.frbe-kbsb.be/sites/manager/Swar/SwarResults/244/240108-00cdf7ba-%7Bcbee1d6d-c621-48eb-b3f0-7b0ddeee484a%7D.html" TargetMode="External"/><Relationship Id="rId26" Type="http://schemas.openxmlformats.org/officeDocument/2006/relationships/hyperlink" Target="https://www.frbe-kbsb.be/sites/manager/Swar/SwarResults/244/240108-00cdf7ba-%7Bcbee1d6d-c621-48eb-b3f0-7b0ddeee484a%7D.html" TargetMode="External"/><Relationship Id="rId39" Type="http://schemas.openxmlformats.org/officeDocument/2006/relationships/hyperlink" Target="https://www.frbe-kbsb.be/sites/manager/Swar/SwarResults/244/240108-00cdf7ba-%7Bcbee1d6d-c621-48eb-b3f0-7b0ddeee484a%7D.html" TargetMode="External"/><Relationship Id="rId3" Type="http://schemas.openxmlformats.org/officeDocument/2006/relationships/hyperlink" Target="https://www.frbe-kbsb.be/sites/manager/Swar/SwarResults/244/240108-00cdf7ba-%7Bcbee1d6d-c621-48eb-b3f0-7b0ddeee484a%7D.html" TargetMode="External"/><Relationship Id="rId21" Type="http://schemas.openxmlformats.org/officeDocument/2006/relationships/hyperlink" Target="https://www.frbe-kbsb.be/sites/manager/Swar/SwarResults/244/240108-00cdf7ba-%7Bcbee1d6d-c621-48eb-b3f0-7b0ddeee484a%7D.html" TargetMode="External"/><Relationship Id="rId34" Type="http://schemas.openxmlformats.org/officeDocument/2006/relationships/hyperlink" Target="https://www.frbe-kbsb.be/sites/manager/Swar/SwarResults/244/240108-00cdf7ba-%7Bcbee1d6d-c621-48eb-b3f0-7b0ddeee484a%7D.html" TargetMode="External"/><Relationship Id="rId42" Type="http://schemas.openxmlformats.org/officeDocument/2006/relationships/hyperlink" Target="https://www.frbe-kbsb.be/sites/manager/Swar/SwarResults/244/240108-00cdf7ba-%7Bcbee1d6d-c621-48eb-b3f0-7b0ddeee484a%7D.html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https://www.frbe-kbsb.be/sites/manager/Swar/SwarResults/244/240108-00cdf7ba-%7Bcbee1d6d-c621-48eb-b3f0-7b0ddeee484a%7D.html" TargetMode="External"/><Relationship Id="rId12" Type="http://schemas.openxmlformats.org/officeDocument/2006/relationships/hyperlink" Target="https://www.frbe-kbsb.be/sites/manager/Swar/SwarResults/244/240108-00cdf7ba-%7Bcbee1d6d-c621-48eb-b3f0-7b0ddeee484a%7D.html" TargetMode="External"/><Relationship Id="rId17" Type="http://schemas.openxmlformats.org/officeDocument/2006/relationships/hyperlink" Target="https://www.frbe-kbsb.be/sites/manager/Swar/SwarResults/244/240108-00cdf7ba-%7Bcbee1d6d-c621-48eb-b3f0-7b0ddeee484a%7D.html" TargetMode="External"/><Relationship Id="rId25" Type="http://schemas.openxmlformats.org/officeDocument/2006/relationships/hyperlink" Target="https://www.frbe-kbsb.be/sites/manager/Swar/SwarResults/244/240108-00cdf7ba-%7Bcbee1d6d-c621-48eb-b3f0-7b0ddeee484a%7D.html" TargetMode="External"/><Relationship Id="rId33" Type="http://schemas.openxmlformats.org/officeDocument/2006/relationships/hyperlink" Target="https://www.frbe-kbsb.be/sites/manager/Swar/SwarResults/244/240108-00cdf7ba-%7Bcbee1d6d-c621-48eb-b3f0-7b0ddeee484a%7D.html" TargetMode="External"/><Relationship Id="rId38" Type="http://schemas.openxmlformats.org/officeDocument/2006/relationships/hyperlink" Target="https://www.frbe-kbsb.be/sites/manager/Swar/SwarResults/244/240108-00cdf7ba-%7Bcbee1d6d-c621-48eb-b3f0-7b0ddeee484a%7D.html" TargetMode="External"/><Relationship Id="rId46" Type="http://schemas.openxmlformats.org/officeDocument/2006/relationships/hyperlink" Target="https://www.frbe-kbsb.be/sites/manager/Swar/SwarResults/244/240108-00cdf7ba-%7Bcbee1d6d-c621-48eb-b3f0-7b0ddeee484a%7D.html" TargetMode="External"/><Relationship Id="rId2" Type="http://schemas.openxmlformats.org/officeDocument/2006/relationships/hyperlink" Target="https://www.frbe-kbsb.be/sites/manager/Swar/SwarResults/244/240108-00cdf7ba-%7Bcbee1d6d-c621-48eb-b3f0-7b0ddeee484a%7D.html" TargetMode="External"/><Relationship Id="rId16" Type="http://schemas.openxmlformats.org/officeDocument/2006/relationships/hyperlink" Target="https://www.frbe-kbsb.be/sites/manager/Swar/SwarResults/244/240108-00cdf7ba-%7Bcbee1d6d-c621-48eb-b3f0-7b0ddeee484a%7D.html" TargetMode="External"/><Relationship Id="rId20" Type="http://schemas.openxmlformats.org/officeDocument/2006/relationships/hyperlink" Target="https://www.frbe-kbsb.be/sites/manager/Swar/SwarResults/244/240108-00cdf7ba-%7Bcbee1d6d-c621-48eb-b3f0-7b0ddeee484a%7D.html" TargetMode="External"/><Relationship Id="rId29" Type="http://schemas.openxmlformats.org/officeDocument/2006/relationships/hyperlink" Target="https://www.frbe-kbsb.be/sites/manager/Swar/SwarResults/244/240108-00cdf7ba-%7Bcbee1d6d-c621-48eb-b3f0-7b0ddeee484a%7D.html" TargetMode="External"/><Relationship Id="rId41" Type="http://schemas.openxmlformats.org/officeDocument/2006/relationships/hyperlink" Target="https://www.frbe-kbsb.be/sites/manager/Swar/SwarResults/244/240108-00cdf7ba-%7Bcbee1d6d-c621-48eb-b3f0-7b0ddeee484a%7D.html" TargetMode="External"/><Relationship Id="rId1" Type="http://schemas.openxmlformats.org/officeDocument/2006/relationships/hyperlink" Target="https://www.frbe-kbsb.be/sites/manager/Swar/SwarResults/244/240108-00cdf7ba-%7Bcbee1d6d-c621-48eb-b3f0-7b0ddeee484a%7D.html" TargetMode="External"/><Relationship Id="rId6" Type="http://schemas.openxmlformats.org/officeDocument/2006/relationships/hyperlink" Target="https://www.frbe-kbsb.be/sites/manager/Swar/SwarResults/244/240108-00cdf7ba-%7Bcbee1d6d-c621-48eb-b3f0-7b0ddeee484a%7D.html" TargetMode="External"/><Relationship Id="rId11" Type="http://schemas.openxmlformats.org/officeDocument/2006/relationships/hyperlink" Target="https://www.frbe-kbsb.be/sites/manager/Swar/SwarResults/244/240108-00cdf7ba-%7Bcbee1d6d-c621-48eb-b3f0-7b0ddeee484a%7D.html" TargetMode="External"/><Relationship Id="rId24" Type="http://schemas.openxmlformats.org/officeDocument/2006/relationships/hyperlink" Target="https://www.frbe-kbsb.be/sites/manager/Swar/SwarResults/244/240108-00cdf7ba-%7Bcbee1d6d-c621-48eb-b3f0-7b0ddeee484a%7D.html" TargetMode="External"/><Relationship Id="rId32" Type="http://schemas.openxmlformats.org/officeDocument/2006/relationships/hyperlink" Target="https://www.frbe-kbsb.be/sites/manager/Swar/SwarResults/244/240108-00cdf7ba-%7Bcbee1d6d-c621-48eb-b3f0-7b0ddeee484a%7D.html" TargetMode="External"/><Relationship Id="rId37" Type="http://schemas.openxmlformats.org/officeDocument/2006/relationships/hyperlink" Target="https://www.frbe-kbsb.be/sites/manager/Swar/SwarResults/244/240108-00cdf7ba-%7Bcbee1d6d-c621-48eb-b3f0-7b0ddeee484a%7D.html" TargetMode="External"/><Relationship Id="rId40" Type="http://schemas.openxmlformats.org/officeDocument/2006/relationships/hyperlink" Target="https://www.frbe-kbsb.be/sites/manager/Swar/SwarResults/244/240108-00cdf7ba-%7Bcbee1d6d-c621-48eb-b3f0-7b0ddeee484a%7D.html" TargetMode="External"/><Relationship Id="rId45" Type="http://schemas.openxmlformats.org/officeDocument/2006/relationships/hyperlink" Target="https://www.frbe-kbsb.be/sites/manager/Swar/SwarResults/244/240108-00cdf7ba-%7Bcbee1d6d-c621-48eb-b3f0-7b0ddeee484a%7D.html" TargetMode="External"/><Relationship Id="rId5" Type="http://schemas.openxmlformats.org/officeDocument/2006/relationships/hyperlink" Target="https://www.frbe-kbsb.be/sites/manager/Swar/SwarResults/244/240108-00cdf7ba-%7Bcbee1d6d-c621-48eb-b3f0-7b0ddeee484a%7D.html" TargetMode="External"/><Relationship Id="rId15" Type="http://schemas.openxmlformats.org/officeDocument/2006/relationships/hyperlink" Target="https://www.frbe-kbsb.be/sites/manager/Swar/SwarResults/244/240108-00cdf7ba-%7Bcbee1d6d-c621-48eb-b3f0-7b0ddeee484a%7D.html" TargetMode="External"/><Relationship Id="rId23" Type="http://schemas.openxmlformats.org/officeDocument/2006/relationships/hyperlink" Target="https://www.frbe-kbsb.be/sites/manager/Swar/SwarResults/244/240108-00cdf7ba-%7Bcbee1d6d-c621-48eb-b3f0-7b0ddeee484a%7D.html" TargetMode="External"/><Relationship Id="rId28" Type="http://schemas.openxmlformats.org/officeDocument/2006/relationships/hyperlink" Target="https://www.frbe-kbsb.be/sites/manager/Swar/SwarResults/244/240108-00cdf7ba-%7Bcbee1d6d-c621-48eb-b3f0-7b0ddeee484a%7D.html" TargetMode="External"/><Relationship Id="rId36" Type="http://schemas.openxmlformats.org/officeDocument/2006/relationships/hyperlink" Target="https://www.frbe-kbsb.be/sites/manager/Swar/SwarResults/244/240108-00cdf7ba-%7Bcbee1d6d-c621-48eb-b3f0-7b0ddeee484a%7D.html" TargetMode="External"/><Relationship Id="rId10" Type="http://schemas.openxmlformats.org/officeDocument/2006/relationships/hyperlink" Target="https://www.frbe-kbsb.be/sites/manager/Swar/SwarResults/244/240108-00cdf7ba-%7Bcbee1d6d-c621-48eb-b3f0-7b0ddeee484a%7D.html" TargetMode="External"/><Relationship Id="rId19" Type="http://schemas.openxmlformats.org/officeDocument/2006/relationships/hyperlink" Target="https://www.frbe-kbsb.be/sites/manager/Swar/SwarResults/244/240108-00cdf7ba-%7Bcbee1d6d-c621-48eb-b3f0-7b0ddeee484a%7D.html" TargetMode="External"/><Relationship Id="rId31" Type="http://schemas.openxmlformats.org/officeDocument/2006/relationships/hyperlink" Target="https://www.frbe-kbsb.be/sites/manager/Swar/SwarResults/244/240108-00cdf7ba-%7Bcbee1d6d-c621-48eb-b3f0-7b0ddeee484a%7D.html" TargetMode="External"/><Relationship Id="rId44" Type="http://schemas.openxmlformats.org/officeDocument/2006/relationships/hyperlink" Target="https://www.frbe-kbsb.be/sites/manager/Swar/SwarResults/244/240108-00cdf7ba-%7Bcbee1d6d-c621-48eb-b3f0-7b0ddeee484a%7D.html" TargetMode="External"/><Relationship Id="rId4" Type="http://schemas.openxmlformats.org/officeDocument/2006/relationships/hyperlink" Target="https://www.frbe-kbsb.be/sites/manager/Swar/SwarResults/244/240108-00cdf7ba-%7Bcbee1d6d-c621-48eb-b3f0-7b0ddeee484a%7D.html" TargetMode="External"/><Relationship Id="rId9" Type="http://schemas.openxmlformats.org/officeDocument/2006/relationships/hyperlink" Target="https://www.frbe-kbsb.be/sites/manager/Swar/SwarResults/244/240108-00cdf7ba-%7Bcbee1d6d-c621-48eb-b3f0-7b0ddeee484a%7D.html" TargetMode="External"/><Relationship Id="rId14" Type="http://schemas.openxmlformats.org/officeDocument/2006/relationships/hyperlink" Target="https://www.frbe-kbsb.be/sites/manager/Swar/SwarResults/244/240108-00cdf7ba-%7Bcbee1d6d-c621-48eb-b3f0-7b0ddeee484a%7D.html" TargetMode="External"/><Relationship Id="rId22" Type="http://schemas.openxmlformats.org/officeDocument/2006/relationships/hyperlink" Target="https://www.frbe-kbsb.be/sites/manager/Swar/SwarResults/244/240108-00cdf7ba-%7Bcbee1d6d-c621-48eb-b3f0-7b0ddeee484a%7D.html" TargetMode="External"/><Relationship Id="rId27" Type="http://schemas.openxmlformats.org/officeDocument/2006/relationships/hyperlink" Target="https://www.frbe-kbsb.be/sites/manager/Swar/SwarResults/244/240108-00cdf7ba-%7Bcbee1d6d-c621-48eb-b3f0-7b0ddeee484a%7D.html" TargetMode="External"/><Relationship Id="rId30" Type="http://schemas.openxmlformats.org/officeDocument/2006/relationships/hyperlink" Target="https://www.frbe-kbsb.be/sites/manager/Swar/SwarResults/244/240108-00cdf7ba-%7Bcbee1d6d-c621-48eb-b3f0-7b0ddeee484a%7D.html" TargetMode="External"/><Relationship Id="rId35" Type="http://schemas.openxmlformats.org/officeDocument/2006/relationships/hyperlink" Target="https://www.frbe-kbsb.be/sites/manager/Swar/SwarResults/244/240108-00cdf7ba-%7Bcbee1d6d-c621-48eb-b3f0-7b0ddeee484a%7D.html" TargetMode="External"/><Relationship Id="rId43" Type="http://schemas.openxmlformats.org/officeDocument/2006/relationships/hyperlink" Target="https://www.frbe-kbsb.be/sites/manager/Swar/SwarResults/244/240108-00cdf7ba-%7Bcbee1d6d-c621-48eb-b3f0-7b0ddeee484a%7D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workbookViewId="0">
      <pane ySplit="1" topLeftCell="A17" activePane="bottomLeft" state="frozen"/>
      <selection pane="bottomLeft" activeCell="H30" sqref="H30"/>
    </sheetView>
  </sheetViews>
  <sheetFormatPr baseColWidth="10" defaultRowHeight="14.4" x14ac:dyDescent="0.3"/>
  <cols>
    <col min="8" max="8" width="20.5546875" customWidth="1"/>
  </cols>
  <sheetData>
    <row r="1" spans="1:11" x14ac:dyDescent="0.3">
      <c r="A1" t="s">
        <v>0</v>
      </c>
      <c r="C1" t="s">
        <v>1</v>
      </c>
      <c r="I1" t="s">
        <v>71</v>
      </c>
      <c r="J1" t="s">
        <v>72</v>
      </c>
      <c r="K1" t="s">
        <v>73</v>
      </c>
    </row>
    <row r="2" spans="1:11" ht="15" thickBot="1" x14ac:dyDescent="0.35">
      <c r="F2" s="10" t="s">
        <v>47</v>
      </c>
    </row>
    <row r="3" spans="1:11" ht="29.4" thickBot="1" x14ac:dyDescent="0.35">
      <c r="A3" s="1">
        <v>1</v>
      </c>
      <c r="B3" s="3" t="s">
        <v>2</v>
      </c>
      <c r="C3" s="1">
        <v>1976</v>
      </c>
      <c r="D3" s="2" t="s">
        <v>3</v>
      </c>
      <c r="E3" s="1">
        <v>11</v>
      </c>
      <c r="F3" s="9">
        <v>0</v>
      </c>
      <c r="G3" s="4" t="s">
        <v>4</v>
      </c>
      <c r="H3" s="1">
        <v>2070</v>
      </c>
      <c r="I3">
        <v>175</v>
      </c>
    </row>
    <row r="4" spans="1:11" ht="29.4" thickBot="1" x14ac:dyDescent="0.35">
      <c r="A4" s="5">
        <v>2</v>
      </c>
      <c r="B4" s="7" t="s">
        <v>5</v>
      </c>
      <c r="C4" s="5">
        <v>1982</v>
      </c>
      <c r="D4" s="6" t="s">
        <v>3</v>
      </c>
      <c r="E4" s="5">
        <v>11</v>
      </c>
      <c r="F4" s="9">
        <v>0</v>
      </c>
      <c r="G4" s="8" t="s">
        <v>6</v>
      </c>
      <c r="H4" s="5">
        <v>2030</v>
      </c>
      <c r="I4">
        <f>(125+100)/2</f>
        <v>112.5</v>
      </c>
    </row>
    <row r="5" spans="1:11" ht="29.4" thickBot="1" x14ac:dyDescent="0.35">
      <c r="A5" s="1">
        <v>3</v>
      </c>
      <c r="B5" s="3" t="s">
        <v>7</v>
      </c>
      <c r="C5" s="1">
        <v>1949</v>
      </c>
      <c r="D5" s="2" t="s">
        <v>3</v>
      </c>
      <c r="E5" s="1">
        <v>9</v>
      </c>
      <c r="F5" s="9">
        <v>0</v>
      </c>
      <c r="G5" s="4" t="s">
        <v>6</v>
      </c>
      <c r="H5" s="1">
        <v>2117</v>
      </c>
      <c r="I5">
        <f>(125+100)/2</f>
        <v>112.5</v>
      </c>
    </row>
    <row r="6" spans="1:11" ht="21" thickBot="1" x14ac:dyDescent="0.35">
      <c r="A6" s="5">
        <v>4</v>
      </c>
      <c r="B6" s="7" t="s">
        <v>8</v>
      </c>
      <c r="C6" s="5">
        <v>1998</v>
      </c>
      <c r="D6" s="6" t="s">
        <v>3</v>
      </c>
      <c r="E6" s="5">
        <v>9</v>
      </c>
      <c r="F6" s="9">
        <v>0</v>
      </c>
      <c r="G6" s="8" t="s">
        <v>9</v>
      </c>
      <c r="H6" s="5">
        <v>2147</v>
      </c>
      <c r="I6">
        <f>(50+30+20)/4</f>
        <v>25</v>
      </c>
    </row>
    <row r="7" spans="1:11" ht="43.8" thickBot="1" x14ac:dyDescent="0.35">
      <c r="A7" s="1">
        <v>5</v>
      </c>
      <c r="B7" s="3" t="s">
        <v>10</v>
      </c>
      <c r="C7" s="1">
        <v>1933</v>
      </c>
      <c r="D7" s="2" t="s">
        <v>3</v>
      </c>
      <c r="E7" s="1">
        <v>8</v>
      </c>
      <c r="F7" s="9">
        <v>1</v>
      </c>
      <c r="G7" s="4" t="s">
        <v>9</v>
      </c>
      <c r="H7" s="14">
        <v>2112</v>
      </c>
      <c r="I7" s="16">
        <f>(50+30+20)/4</f>
        <v>25</v>
      </c>
      <c r="J7" s="17">
        <f>(120+60+40)/3</f>
        <v>73.333333333333329</v>
      </c>
    </row>
    <row r="8" spans="1:11" ht="29.4" thickBot="1" x14ac:dyDescent="0.35">
      <c r="A8" s="5">
        <v>6</v>
      </c>
      <c r="B8" s="7" t="s">
        <v>11</v>
      </c>
      <c r="C8" s="5">
        <v>1897</v>
      </c>
      <c r="D8" s="6" t="s">
        <v>3</v>
      </c>
      <c r="E8" s="5">
        <v>11</v>
      </c>
      <c r="F8" s="9">
        <v>1</v>
      </c>
      <c r="G8" s="8" t="s">
        <v>9</v>
      </c>
      <c r="H8" s="15">
        <v>1968</v>
      </c>
      <c r="I8" s="16">
        <f>(50+30+20)/4</f>
        <v>25</v>
      </c>
      <c r="J8" s="17">
        <f>(120+60+40)/3</f>
        <v>73.333333333333329</v>
      </c>
    </row>
    <row r="9" spans="1:11" ht="29.4" thickBot="1" x14ac:dyDescent="0.35">
      <c r="A9" s="1">
        <v>7</v>
      </c>
      <c r="B9" s="3" t="s">
        <v>12</v>
      </c>
      <c r="C9" s="1">
        <v>1876</v>
      </c>
      <c r="D9" s="2" t="s">
        <v>13</v>
      </c>
      <c r="E9" s="1">
        <v>10</v>
      </c>
      <c r="F9" s="9">
        <v>1</v>
      </c>
      <c r="G9" s="4" t="s">
        <v>9</v>
      </c>
      <c r="H9" s="14">
        <v>1955</v>
      </c>
      <c r="I9" s="16">
        <f>(50+30+20)/4</f>
        <v>25</v>
      </c>
      <c r="J9" s="17">
        <f>(120+60+40)/3</f>
        <v>73.333333333333329</v>
      </c>
    </row>
    <row r="10" spans="1:11" ht="29.4" thickBot="1" x14ac:dyDescent="0.35">
      <c r="A10" s="5">
        <v>8</v>
      </c>
      <c r="B10" s="7" t="s">
        <v>14</v>
      </c>
      <c r="C10" s="5">
        <v>1906</v>
      </c>
      <c r="D10" s="6" t="s">
        <v>15</v>
      </c>
      <c r="E10" s="5">
        <v>10</v>
      </c>
      <c r="F10" s="9">
        <v>1</v>
      </c>
      <c r="G10" s="8" t="s">
        <v>16</v>
      </c>
      <c r="H10" s="5">
        <v>1963</v>
      </c>
      <c r="J10">
        <v>20</v>
      </c>
    </row>
    <row r="11" spans="1:11" ht="29.4" thickBot="1" x14ac:dyDescent="0.35">
      <c r="A11" s="1">
        <v>9</v>
      </c>
      <c r="B11" s="3" t="s">
        <v>17</v>
      </c>
      <c r="C11" s="1">
        <v>1975</v>
      </c>
      <c r="D11" s="2" t="s">
        <v>13</v>
      </c>
      <c r="E11" s="1">
        <v>9</v>
      </c>
      <c r="F11" s="9">
        <v>0</v>
      </c>
      <c r="G11" s="4" t="s">
        <v>18</v>
      </c>
      <c r="H11" s="1">
        <v>1981</v>
      </c>
      <c r="I11" t="s">
        <v>74</v>
      </c>
    </row>
    <row r="12" spans="1:11" ht="15" thickBot="1" x14ac:dyDescent="0.35">
      <c r="A12" s="5">
        <v>10</v>
      </c>
      <c r="B12" s="7" t="s">
        <v>19</v>
      </c>
      <c r="C12" s="5">
        <v>1893</v>
      </c>
      <c r="D12" s="6" t="s">
        <v>20</v>
      </c>
      <c r="E12" s="5">
        <v>7</v>
      </c>
      <c r="F12" s="9">
        <v>1</v>
      </c>
      <c r="G12" s="8" t="s">
        <v>18</v>
      </c>
      <c r="H12" s="5">
        <v>2036</v>
      </c>
      <c r="J12">
        <v>10</v>
      </c>
    </row>
    <row r="13" spans="1:11" ht="29.4" thickBot="1" x14ac:dyDescent="0.35">
      <c r="A13" s="1">
        <v>11</v>
      </c>
      <c r="B13" s="3" t="s">
        <v>21</v>
      </c>
      <c r="C13" s="1">
        <v>1891</v>
      </c>
      <c r="D13" s="2" t="s">
        <v>3</v>
      </c>
      <c r="E13" s="1">
        <v>10</v>
      </c>
      <c r="F13" s="9">
        <v>1</v>
      </c>
      <c r="G13" s="4" t="s">
        <v>18</v>
      </c>
      <c r="H13" s="1">
        <v>1882</v>
      </c>
      <c r="J13">
        <v>10</v>
      </c>
    </row>
    <row r="14" spans="1:11" ht="29.4" thickBot="1" x14ac:dyDescent="0.35">
      <c r="A14" s="5">
        <v>12</v>
      </c>
      <c r="B14" s="7" t="s">
        <v>22</v>
      </c>
      <c r="C14" s="5">
        <v>1804</v>
      </c>
      <c r="D14" s="6" t="s">
        <v>23</v>
      </c>
      <c r="E14" s="5">
        <v>10</v>
      </c>
      <c r="F14" s="9">
        <v>1</v>
      </c>
      <c r="G14" s="8" t="s">
        <v>18</v>
      </c>
      <c r="H14" s="5">
        <v>1815</v>
      </c>
      <c r="J14">
        <v>10</v>
      </c>
    </row>
    <row r="15" spans="1:11" ht="29.4" thickBot="1" x14ac:dyDescent="0.35">
      <c r="A15" s="1">
        <v>13</v>
      </c>
      <c r="B15" s="3" t="s">
        <v>24</v>
      </c>
      <c r="C15" s="1">
        <v>1774</v>
      </c>
      <c r="D15" s="2" t="s">
        <v>25</v>
      </c>
      <c r="E15" s="1">
        <v>11</v>
      </c>
      <c r="F15" s="9">
        <v>1</v>
      </c>
      <c r="G15" s="4" t="s">
        <v>18</v>
      </c>
      <c r="H15" s="1">
        <v>1806</v>
      </c>
      <c r="J15">
        <v>10</v>
      </c>
    </row>
    <row r="16" spans="1:11" ht="43.8" thickBot="1" x14ac:dyDescent="0.35">
      <c r="A16" s="5">
        <v>14</v>
      </c>
      <c r="B16" s="7" t="s">
        <v>26</v>
      </c>
      <c r="C16" s="5">
        <v>1854</v>
      </c>
      <c r="D16" s="6" t="s">
        <v>27</v>
      </c>
      <c r="E16" s="5">
        <v>9</v>
      </c>
      <c r="F16" s="9">
        <v>1</v>
      </c>
      <c r="G16" s="8" t="s">
        <v>28</v>
      </c>
      <c r="H16" s="5">
        <v>1827</v>
      </c>
      <c r="J16">
        <f>(10+10)/5</f>
        <v>4</v>
      </c>
    </row>
    <row r="17" spans="1:11" ht="29.4" thickBot="1" x14ac:dyDescent="0.35">
      <c r="A17" s="1">
        <v>15</v>
      </c>
      <c r="B17" s="3" t="s">
        <v>29</v>
      </c>
      <c r="C17" s="1">
        <v>1812</v>
      </c>
      <c r="D17" s="2" t="s">
        <v>20</v>
      </c>
      <c r="E17" s="1">
        <v>11</v>
      </c>
      <c r="F17" s="9">
        <v>1</v>
      </c>
      <c r="G17" s="4" t="s">
        <v>28</v>
      </c>
      <c r="H17" s="1">
        <v>1820</v>
      </c>
      <c r="J17">
        <v>4</v>
      </c>
    </row>
    <row r="18" spans="1:11" ht="29.4" thickBot="1" x14ac:dyDescent="0.35">
      <c r="A18" s="5">
        <v>16</v>
      </c>
      <c r="B18" s="7" t="s">
        <v>30</v>
      </c>
      <c r="C18" s="5">
        <v>1811</v>
      </c>
      <c r="D18" s="6" t="s">
        <v>3</v>
      </c>
      <c r="E18" s="5">
        <v>8</v>
      </c>
      <c r="F18" s="9">
        <v>1</v>
      </c>
      <c r="G18" s="8" t="s">
        <v>28</v>
      </c>
      <c r="H18" s="5">
        <v>1822</v>
      </c>
      <c r="J18">
        <v>4</v>
      </c>
    </row>
    <row r="19" spans="1:11" ht="29.4" thickBot="1" x14ac:dyDescent="0.35">
      <c r="A19" s="1">
        <v>17</v>
      </c>
      <c r="B19" s="3" t="s">
        <v>31</v>
      </c>
      <c r="C19" s="1">
        <v>1778</v>
      </c>
      <c r="D19" s="2" t="s">
        <v>3</v>
      </c>
      <c r="E19" s="1">
        <v>8</v>
      </c>
      <c r="F19" s="9">
        <v>1</v>
      </c>
      <c r="G19" s="4" t="s">
        <v>28</v>
      </c>
      <c r="H19" s="1">
        <v>1875</v>
      </c>
      <c r="J19">
        <v>4</v>
      </c>
    </row>
    <row r="20" spans="1:11" ht="21" thickBot="1" x14ac:dyDescent="0.35">
      <c r="A20" s="5">
        <v>18</v>
      </c>
      <c r="B20" s="7" t="s">
        <v>32</v>
      </c>
      <c r="C20" s="5">
        <v>1771</v>
      </c>
      <c r="D20" s="6" t="s">
        <v>3</v>
      </c>
      <c r="E20" s="5">
        <v>7</v>
      </c>
      <c r="F20" s="9">
        <v>1</v>
      </c>
      <c r="G20" s="8" t="s">
        <v>28</v>
      </c>
      <c r="H20" s="5">
        <v>1963</v>
      </c>
      <c r="J20">
        <v>4</v>
      </c>
    </row>
    <row r="21" spans="1:11" ht="29.4" thickBot="1" x14ac:dyDescent="0.35">
      <c r="A21" s="1">
        <v>19</v>
      </c>
      <c r="B21" s="3" t="s">
        <v>33</v>
      </c>
      <c r="C21" s="1">
        <v>1950</v>
      </c>
      <c r="D21" s="2" t="s">
        <v>34</v>
      </c>
      <c r="E21" s="1">
        <v>8</v>
      </c>
      <c r="F21" s="9">
        <v>0</v>
      </c>
      <c r="G21" s="4" t="s">
        <v>35</v>
      </c>
      <c r="H21" s="1">
        <v>1912</v>
      </c>
      <c r="I21" t="s">
        <v>74</v>
      </c>
    </row>
    <row r="22" spans="1:11" ht="29.4" thickBot="1" x14ac:dyDescent="0.35">
      <c r="A22" s="5">
        <v>20</v>
      </c>
      <c r="B22" s="7" t="s">
        <v>36</v>
      </c>
      <c r="C22" s="5">
        <v>1879</v>
      </c>
      <c r="D22" s="6" t="s">
        <v>3</v>
      </c>
      <c r="E22" s="5">
        <v>8</v>
      </c>
      <c r="F22" s="9">
        <v>1</v>
      </c>
      <c r="G22" s="8" t="s">
        <v>35</v>
      </c>
      <c r="H22" s="5">
        <v>1979</v>
      </c>
      <c r="J22" t="s">
        <v>74</v>
      </c>
    </row>
    <row r="23" spans="1:11" ht="29.4" thickBot="1" x14ac:dyDescent="0.35">
      <c r="A23" s="1">
        <v>21</v>
      </c>
      <c r="B23" s="3" t="s">
        <v>37</v>
      </c>
      <c r="C23" s="1">
        <v>1831</v>
      </c>
      <c r="D23" s="2" t="s">
        <v>13</v>
      </c>
      <c r="E23" s="1">
        <v>7</v>
      </c>
      <c r="F23" s="9">
        <v>1</v>
      </c>
      <c r="G23" s="4" t="s">
        <v>35</v>
      </c>
      <c r="H23" s="1">
        <v>1873</v>
      </c>
      <c r="J23" t="s">
        <v>74</v>
      </c>
    </row>
    <row r="24" spans="1:11" ht="29.4" thickBot="1" x14ac:dyDescent="0.35">
      <c r="A24" s="5">
        <v>22</v>
      </c>
      <c r="B24" s="7" t="s">
        <v>38</v>
      </c>
      <c r="C24" s="5">
        <v>1829</v>
      </c>
      <c r="D24" s="6" t="s">
        <v>3</v>
      </c>
      <c r="E24" s="5">
        <v>10</v>
      </c>
      <c r="F24" s="9">
        <v>1</v>
      </c>
      <c r="G24" s="8" t="s">
        <v>35</v>
      </c>
      <c r="H24" s="5">
        <v>1863</v>
      </c>
      <c r="J24" t="s">
        <v>74</v>
      </c>
    </row>
    <row r="25" spans="1:11" ht="29.4" thickBot="1" x14ac:dyDescent="0.35">
      <c r="A25" s="1">
        <v>23</v>
      </c>
      <c r="B25" s="3" t="s">
        <v>39</v>
      </c>
      <c r="C25" s="1">
        <v>1818</v>
      </c>
      <c r="D25" s="2" t="s">
        <v>40</v>
      </c>
      <c r="E25" s="1">
        <v>10</v>
      </c>
      <c r="F25" s="9">
        <v>1</v>
      </c>
      <c r="G25" s="4" t="s">
        <v>35</v>
      </c>
      <c r="H25" s="1">
        <v>1821</v>
      </c>
      <c r="J25" t="s">
        <v>74</v>
      </c>
    </row>
    <row r="26" spans="1:11" ht="29.4" thickBot="1" x14ac:dyDescent="0.35">
      <c r="A26" s="5">
        <v>24</v>
      </c>
      <c r="B26" s="7" t="s">
        <v>41</v>
      </c>
      <c r="C26" s="5">
        <v>1800</v>
      </c>
      <c r="D26" s="6" t="s">
        <v>3</v>
      </c>
      <c r="E26" s="5">
        <v>6</v>
      </c>
      <c r="F26" s="9">
        <v>1</v>
      </c>
      <c r="G26" s="8" t="s">
        <v>35</v>
      </c>
      <c r="H26" s="5">
        <v>2008</v>
      </c>
      <c r="J26" t="s">
        <v>74</v>
      </c>
    </row>
    <row r="27" spans="1:11" ht="21" thickBot="1" x14ac:dyDescent="0.35">
      <c r="A27" s="1">
        <v>25</v>
      </c>
      <c r="B27" s="3" t="s">
        <v>42</v>
      </c>
      <c r="C27" s="1">
        <v>1798</v>
      </c>
      <c r="D27" s="2" t="s">
        <v>3</v>
      </c>
      <c r="E27" s="1">
        <v>10</v>
      </c>
      <c r="F27" s="9">
        <v>1</v>
      </c>
      <c r="G27" s="4" t="s">
        <v>35</v>
      </c>
      <c r="H27" s="1">
        <v>1764</v>
      </c>
      <c r="J27" t="s">
        <v>74</v>
      </c>
    </row>
    <row r="28" spans="1:11" ht="29.4" thickBot="1" x14ac:dyDescent="0.35">
      <c r="A28" s="5">
        <v>26</v>
      </c>
      <c r="B28" s="7" t="s">
        <v>43</v>
      </c>
      <c r="C28" s="5">
        <v>1797</v>
      </c>
      <c r="D28" s="6" t="s">
        <v>27</v>
      </c>
      <c r="E28" s="11">
        <v>5</v>
      </c>
      <c r="F28" s="9">
        <v>1</v>
      </c>
      <c r="G28" s="8" t="s">
        <v>35</v>
      </c>
      <c r="H28" s="5">
        <v>2406</v>
      </c>
      <c r="I28" s="12"/>
      <c r="J28" s="12" t="s">
        <v>74</v>
      </c>
      <c r="K28" s="12"/>
    </row>
    <row r="29" spans="1:11" ht="29.4" thickBot="1" x14ac:dyDescent="0.35">
      <c r="A29" s="1">
        <v>27</v>
      </c>
      <c r="B29" s="3" t="s">
        <v>44</v>
      </c>
      <c r="C29" s="1">
        <v>1788</v>
      </c>
      <c r="D29" s="2" t="s">
        <v>3</v>
      </c>
      <c r="E29" s="11">
        <v>5</v>
      </c>
      <c r="F29" s="9">
        <v>1</v>
      </c>
      <c r="G29" s="4" t="s">
        <v>35</v>
      </c>
      <c r="H29" s="1">
        <v>2534</v>
      </c>
      <c r="I29" s="12"/>
      <c r="J29" s="12" t="s">
        <v>74</v>
      </c>
      <c r="K29" s="12"/>
    </row>
    <row r="30" spans="1:11" ht="43.8" thickBot="1" x14ac:dyDescent="0.35">
      <c r="A30" s="5">
        <v>28</v>
      </c>
      <c r="B30" s="7" t="s">
        <v>45</v>
      </c>
      <c r="C30" s="13" t="s">
        <v>75</v>
      </c>
      <c r="D30" s="6" t="s">
        <v>3</v>
      </c>
      <c r="E30" s="5">
        <v>8</v>
      </c>
      <c r="F30" s="9">
        <v>1</v>
      </c>
      <c r="G30" s="8" t="s">
        <v>35</v>
      </c>
      <c r="H30" s="5">
        <v>1896</v>
      </c>
      <c r="J30" t="s">
        <v>74</v>
      </c>
    </row>
    <row r="31" spans="1:11" ht="29.4" thickBot="1" x14ac:dyDescent="0.35">
      <c r="A31" s="1">
        <v>29</v>
      </c>
      <c r="B31" s="3" t="s">
        <v>46</v>
      </c>
      <c r="C31" s="1">
        <v>1712</v>
      </c>
      <c r="D31" s="2" t="s">
        <v>3</v>
      </c>
      <c r="E31" s="1">
        <v>10</v>
      </c>
      <c r="F31" s="9">
        <v>2</v>
      </c>
      <c r="G31" s="4" t="s">
        <v>35</v>
      </c>
      <c r="H31" s="1">
        <v>1760</v>
      </c>
      <c r="K31">
        <v>120</v>
      </c>
    </row>
    <row r="32" spans="1:11" ht="21" thickBot="1" x14ac:dyDescent="0.35">
      <c r="A32" s="5">
        <v>30</v>
      </c>
      <c r="B32" s="7" t="s">
        <v>48</v>
      </c>
      <c r="C32" s="5">
        <v>1785</v>
      </c>
      <c r="D32" s="6" t="s">
        <v>13</v>
      </c>
      <c r="E32" s="5">
        <v>8</v>
      </c>
      <c r="F32" s="9">
        <v>1</v>
      </c>
      <c r="G32" s="8" t="s">
        <v>49</v>
      </c>
      <c r="H32" s="5">
        <v>1770</v>
      </c>
      <c r="J32" t="s">
        <v>74</v>
      </c>
    </row>
    <row r="33" spans="1:11" ht="15" thickBot="1" x14ac:dyDescent="0.35">
      <c r="A33" s="1">
        <v>31</v>
      </c>
      <c r="B33" s="3" t="s">
        <v>50</v>
      </c>
      <c r="C33" s="1">
        <v>1761</v>
      </c>
      <c r="D33" s="2" t="s">
        <v>51</v>
      </c>
      <c r="E33" s="1">
        <v>6</v>
      </c>
      <c r="F33" s="9">
        <v>1</v>
      </c>
      <c r="G33" s="4" t="s">
        <v>49</v>
      </c>
      <c r="H33" s="1">
        <v>1779</v>
      </c>
      <c r="J33" t="s">
        <v>74</v>
      </c>
    </row>
    <row r="34" spans="1:11" ht="29.4" thickBot="1" x14ac:dyDescent="0.35">
      <c r="A34" s="5">
        <v>32</v>
      </c>
      <c r="B34" s="7" t="s">
        <v>52</v>
      </c>
      <c r="C34" s="5">
        <v>1671</v>
      </c>
      <c r="D34" s="6" t="s">
        <v>53</v>
      </c>
      <c r="E34" s="5">
        <v>7</v>
      </c>
      <c r="F34" s="9">
        <v>2</v>
      </c>
      <c r="G34" s="8" t="s">
        <v>49</v>
      </c>
      <c r="H34" s="5">
        <v>1824</v>
      </c>
      <c r="K34">
        <v>60</v>
      </c>
    </row>
    <row r="35" spans="1:11" ht="29.4" thickBot="1" x14ac:dyDescent="0.35">
      <c r="A35" s="1">
        <v>33</v>
      </c>
      <c r="B35" s="3" t="s">
        <v>54</v>
      </c>
      <c r="C35" s="1">
        <v>1843</v>
      </c>
      <c r="D35" s="2" t="s">
        <v>34</v>
      </c>
      <c r="E35" s="11">
        <v>4</v>
      </c>
      <c r="F35" s="9">
        <v>1</v>
      </c>
      <c r="G35" s="4" t="s">
        <v>55</v>
      </c>
      <c r="H35" s="1">
        <v>2531</v>
      </c>
      <c r="I35" s="12"/>
      <c r="J35" s="12"/>
      <c r="K35" s="12"/>
    </row>
    <row r="36" spans="1:11" ht="29.4" thickBot="1" x14ac:dyDescent="0.35">
      <c r="A36" s="5">
        <v>34</v>
      </c>
      <c r="B36" s="7" t="s">
        <v>56</v>
      </c>
      <c r="C36" s="5">
        <v>1806</v>
      </c>
      <c r="D36" s="6" t="s">
        <v>57</v>
      </c>
      <c r="E36" s="5">
        <v>6</v>
      </c>
      <c r="F36" s="9">
        <v>1</v>
      </c>
      <c r="G36" s="8" t="s">
        <v>55</v>
      </c>
      <c r="H36" s="5">
        <v>1831</v>
      </c>
      <c r="J36" t="s">
        <v>74</v>
      </c>
    </row>
    <row r="37" spans="1:11" ht="29.4" thickBot="1" x14ac:dyDescent="0.35">
      <c r="A37" s="1">
        <v>35</v>
      </c>
      <c r="B37" s="3" t="s">
        <v>58</v>
      </c>
      <c r="C37" s="1">
        <v>1797</v>
      </c>
      <c r="D37" s="2" t="s">
        <v>3</v>
      </c>
      <c r="E37" s="11">
        <v>4</v>
      </c>
      <c r="F37" s="9">
        <v>1</v>
      </c>
      <c r="G37" s="4" t="s">
        <v>55</v>
      </c>
      <c r="H37" s="1">
        <v>2383</v>
      </c>
      <c r="I37" s="12"/>
      <c r="J37" s="12"/>
      <c r="K37" s="12"/>
    </row>
    <row r="38" spans="1:11" ht="29.4" thickBot="1" x14ac:dyDescent="0.35">
      <c r="A38" s="5">
        <v>36</v>
      </c>
      <c r="B38" s="7" t="s">
        <v>59</v>
      </c>
      <c r="C38" s="5">
        <v>1777</v>
      </c>
      <c r="D38" s="6" t="s">
        <v>13</v>
      </c>
      <c r="E38" s="5">
        <v>10</v>
      </c>
      <c r="F38" s="9">
        <v>1</v>
      </c>
      <c r="G38" s="8" t="s">
        <v>55</v>
      </c>
      <c r="H38" s="5">
        <v>1733</v>
      </c>
      <c r="J38" t="s">
        <v>74</v>
      </c>
    </row>
    <row r="39" spans="1:11" ht="29.4" thickBot="1" x14ac:dyDescent="0.35">
      <c r="A39" s="1">
        <v>37</v>
      </c>
      <c r="B39" s="3" t="s">
        <v>60</v>
      </c>
      <c r="C39" s="1">
        <v>1770</v>
      </c>
      <c r="D39" s="2" t="s">
        <v>13</v>
      </c>
      <c r="E39" s="1">
        <v>7</v>
      </c>
      <c r="F39" s="9">
        <v>1</v>
      </c>
      <c r="G39" s="4" t="s">
        <v>55</v>
      </c>
      <c r="H39" s="1">
        <v>1822</v>
      </c>
      <c r="J39" t="s">
        <v>74</v>
      </c>
    </row>
    <row r="40" spans="1:11" ht="29.4" thickBot="1" x14ac:dyDescent="0.35">
      <c r="A40" s="5">
        <v>38</v>
      </c>
      <c r="B40" s="7" t="s">
        <v>61</v>
      </c>
      <c r="C40" s="5">
        <v>1710</v>
      </c>
      <c r="D40" s="6" t="s">
        <v>15</v>
      </c>
      <c r="E40" s="5">
        <v>6</v>
      </c>
      <c r="F40" s="9">
        <v>2</v>
      </c>
      <c r="G40" s="8" t="s">
        <v>55</v>
      </c>
      <c r="H40" s="5">
        <v>1826</v>
      </c>
      <c r="K40">
        <f>(40+20+10+10+10+10+10+10)/8</f>
        <v>15</v>
      </c>
    </row>
    <row r="41" spans="1:11" ht="43.8" thickBot="1" x14ac:dyDescent="0.35">
      <c r="A41" s="1">
        <v>39</v>
      </c>
      <c r="B41" s="3" t="s">
        <v>62</v>
      </c>
      <c r="C41" s="1">
        <v>1707</v>
      </c>
      <c r="D41" s="2" t="s">
        <v>13</v>
      </c>
      <c r="E41" s="1">
        <v>8</v>
      </c>
      <c r="F41" s="9">
        <v>2</v>
      </c>
      <c r="G41" s="4" t="s">
        <v>55</v>
      </c>
      <c r="H41" s="1">
        <v>1798</v>
      </c>
      <c r="K41">
        <v>15</v>
      </c>
    </row>
    <row r="42" spans="1:11" ht="29.4" thickBot="1" x14ac:dyDescent="0.35">
      <c r="A42" s="5">
        <v>40</v>
      </c>
      <c r="B42" s="7" t="s">
        <v>63</v>
      </c>
      <c r="C42" s="5">
        <v>1696</v>
      </c>
      <c r="D42" s="6" t="s">
        <v>3</v>
      </c>
      <c r="E42" s="5">
        <v>10</v>
      </c>
      <c r="F42" s="9">
        <v>2</v>
      </c>
      <c r="G42" s="8" t="s">
        <v>55</v>
      </c>
      <c r="H42" s="5">
        <v>1680</v>
      </c>
      <c r="K42">
        <v>15</v>
      </c>
    </row>
    <row r="43" spans="1:11" ht="29.4" thickBot="1" x14ac:dyDescent="0.35">
      <c r="A43" s="1">
        <v>41</v>
      </c>
      <c r="B43" s="3" t="s">
        <v>64</v>
      </c>
      <c r="C43" s="1">
        <v>1693</v>
      </c>
      <c r="D43" s="2" t="s">
        <v>13</v>
      </c>
      <c r="E43" s="1">
        <v>9</v>
      </c>
      <c r="F43" s="9">
        <v>2</v>
      </c>
      <c r="G43" s="4" t="s">
        <v>55</v>
      </c>
      <c r="H43" s="1">
        <v>1713</v>
      </c>
      <c r="K43">
        <v>15</v>
      </c>
    </row>
    <row r="44" spans="1:11" ht="29.4" thickBot="1" x14ac:dyDescent="0.35">
      <c r="A44" s="5">
        <v>42</v>
      </c>
      <c r="B44" s="7" t="s">
        <v>65</v>
      </c>
      <c r="C44" s="5">
        <v>1674</v>
      </c>
      <c r="D44" s="6" t="s">
        <v>66</v>
      </c>
      <c r="E44" s="5">
        <v>10</v>
      </c>
      <c r="F44" s="9">
        <v>2</v>
      </c>
      <c r="G44" s="8" t="s">
        <v>55</v>
      </c>
      <c r="H44" s="5">
        <v>1589</v>
      </c>
      <c r="K44">
        <v>15</v>
      </c>
    </row>
    <row r="45" spans="1:11" ht="29.4" thickBot="1" x14ac:dyDescent="0.35">
      <c r="A45" s="1">
        <v>43</v>
      </c>
      <c r="B45" s="3" t="s">
        <v>67</v>
      </c>
      <c r="C45" s="1">
        <v>1670</v>
      </c>
      <c r="D45" s="2" t="s">
        <v>3</v>
      </c>
      <c r="E45" s="1">
        <v>10</v>
      </c>
      <c r="F45" s="9">
        <v>2</v>
      </c>
      <c r="G45" s="4" t="s">
        <v>55</v>
      </c>
      <c r="H45" s="1">
        <v>1733</v>
      </c>
      <c r="K45">
        <v>15</v>
      </c>
    </row>
    <row r="46" spans="1:11" ht="29.4" thickBot="1" x14ac:dyDescent="0.35">
      <c r="A46" s="5">
        <v>44</v>
      </c>
      <c r="B46" s="7" t="s">
        <v>68</v>
      </c>
      <c r="C46" s="5">
        <v>1627</v>
      </c>
      <c r="D46" s="6" t="s">
        <v>3</v>
      </c>
      <c r="E46" s="5">
        <v>10</v>
      </c>
      <c r="F46" s="9">
        <v>2</v>
      </c>
      <c r="G46" s="8" t="s">
        <v>55</v>
      </c>
      <c r="H46" s="5">
        <v>1400</v>
      </c>
      <c r="K46">
        <v>15</v>
      </c>
    </row>
    <row r="47" spans="1:11" ht="29.4" thickBot="1" x14ac:dyDescent="0.35">
      <c r="A47" s="1">
        <v>45</v>
      </c>
      <c r="B47" s="3" t="s">
        <v>69</v>
      </c>
      <c r="C47" s="1">
        <v>1600</v>
      </c>
      <c r="D47" s="2" t="s">
        <v>3</v>
      </c>
      <c r="E47" s="1">
        <v>8</v>
      </c>
      <c r="F47" s="9">
        <v>2</v>
      </c>
      <c r="G47" s="4" t="s">
        <v>55</v>
      </c>
      <c r="H47" s="1">
        <v>1712</v>
      </c>
      <c r="K47">
        <v>15</v>
      </c>
    </row>
    <row r="48" spans="1:11" ht="21" thickBot="1" x14ac:dyDescent="0.35">
      <c r="A48" s="5">
        <v>46</v>
      </c>
      <c r="B48" s="7" t="s">
        <v>70</v>
      </c>
      <c r="C48" s="5">
        <v>1500</v>
      </c>
      <c r="D48" s="6" t="s">
        <v>13</v>
      </c>
      <c r="E48" s="11">
        <v>5</v>
      </c>
      <c r="F48" s="9">
        <v>2</v>
      </c>
      <c r="G48" s="8" t="s">
        <v>55</v>
      </c>
      <c r="H48" s="5">
        <v>1742</v>
      </c>
      <c r="I48" s="12"/>
      <c r="J48" s="12"/>
      <c r="K48" s="12"/>
    </row>
    <row r="49" spans="11:11" x14ac:dyDescent="0.3">
      <c r="K49">
        <f>SUM(I3:K48)</f>
        <v>1100</v>
      </c>
    </row>
  </sheetData>
  <hyperlinks>
    <hyperlink ref="B3" r:id="rId1" location="jou_004" display="https://www.frbe-kbsb.be/sites/manager/Swar/SwarResults/244/240108-00cdf7ba-%7Bcbee1d6d-c621-48eb-b3f0-7b0ddeee484a%7D.html - jou_004"/>
    <hyperlink ref="B4" r:id="rId2" location="jou_007" display="https://www.frbe-kbsb.be/sites/manager/Swar/SwarResults/244/240108-00cdf7ba-%7Bcbee1d6d-c621-48eb-b3f0-7b0ddeee484a%7D.html - jou_007"/>
    <hyperlink ref="B5" r:id="rId3" location="jou_019" display="https://www.frbe-kbsb.be/sites/manager/Swar/SwarResults/244/240108-00cdf7ba-%7Bcbee1d6d-c621-48eb-b3f0-7b0ddeee484a%7D.html - jou_019"/>
    <hyperlink ref="B6" r:id="rId4" location="jou_006" display="https://www.frbe-kbsb.be/sites/manager/Swar/SwarResults/244/240108-00cdf7ba-%7Bcbee1d6d-c621-48eb-b3f0-7b0ddeee484a%7D.html - jou_006"/>
    <hyperlink ref="B7" r:id="rId5" location="jou_047" display="https://www.frbe-kbsb.be/sites/manager/Swar/SwarResults/244/240108-00cdf7ba-%7Bcbee1d6d-c621-48eb-b3f0-7b0ddeee484a%7D.html - jou_047"/>
    <hyperlink ref="B8" r:id="rId6" location="jou_026" display="https://www.frbe-kbsb.be/sites/manager/Swar/SwarResults/244/240108-00cdf7ba-%7Bcbee1d6d-c621-48eb-b3f0-7b0ddeee484a%7D.html - jou_026"/>
    <hyperlink ref="B9" r:id="rId7" location="jou_221" display="https://www.frbe-kbsb.be/sites/manager/Swar/SwarResults/244/240108-00cdf7ba-%7Bcbee1d6d-c621-48eb-b3f0-7b0ddeee484a%7D.html - jou_221"/>
    <hyperlink ref="B10" r:id="rId8" location="jou_002" display="https://www.frbe-kbsb.be/sites/manager/Swar/SwarResults/244/240108-00cdf7ba-%7Bcbee1d6d-c621-48eb-b3f0-7b0ddeee484a%7D.html - jou_002"/>
    <hyperlink ref="B11" r:id="rId9" location="jou_009" display="https://www.frbe-kbsb.be/sites/manager/Swar/SwarResults/244/240108-00cdf7ba-%7Bcbee1d6d-c621-48eb-b3f0-7b0ddeee484a%7D.html - jou_009"/>
    <hyperlink ref="B12" r:id="rId10" location="jou_010" display="https://www.frbe-kbsb.be/sites/manager/Swar/SwarResults/244/240108-00cdf7ba-%7Bcbee1d6d-c621-48eb-b3f0-7b0ddeee484a%7D.html - jou_010"/>
    <hyperlink ref="B13" r:id="rId11" location="jou_048" display="https://www.frbe-kbsb.be/sites/manager/Swar/SwarResults/244/240108-00cdf7ba-%7Bcbee1d6d-c621-48eb-b3f0-7b0ddeee484a%7D.html - jou_048"/>
    <hyperlink ref="B14" r:id="rId12" location="jou_024" display="https://www.frbe-kbsb.be/sites/manager/Swar/SwarResults/244/240108-00cdf7ba-%7Bcbee1d6d-c621-48eb-b3f0-7b0ddeee484a%7D.html - jou_024"/>
    <hyperlink ref="B15" r:id="rId13" location="jou_016" display="https://www.frbe-kbsb.be/sites/manager/Swar/SwarResults/244/240108-00cdf7ba-%7Bcbee1d6d-c621-48eb-b3f0-7b0ddeee484a%7D.html - jou_016"/>
    <hyperlink ref="B16" r:id="rId14" location="jou_059" display="https://www.frbe-kbsb.be/sites/manager/Swar/SwarResults/244/240108-00cdf7ba-%7Bcbee1d6d-c621-48eb-b3f0-7b0ddeee484a%7D.html - jou_059"/>
    <hyperlink ref="B17" r:id="rId15" location="jou_013" display="https://www.frbe-kbsb.be/sites/manager/Swar/SwarResults/244/240108-00cdf7ba-%7Bcbee1d6d-c621-48eb-b3f0-7b0ddeee484a%7D.html - jou_013"/>
    <hyperlink ref="B18" r:id="rId16" location="jou_014" display="https://www.frbe-kbsb.be/sites/manager/Swar/SwarResults/244/240108-00cdf7ba-%7Bcbee1d6d-c621-48eb-b3f0-7b0ddeee484a%7D.html - jou_014"/>
    <hyperlink ref="B19" r:id="rId17" location="jou_023" display="https://www.frbe-kbsb.be/sites/manager/Swar/SwarResults/244/240108-00cdf7ba-%7Bcbee1d6d-c621-48eb-b3f0-7b0ddeee484a%7D.html - jou_023"/>
    <hyperlink ref="B20" r:id="rId18" location="jou_243" display="https://www.frbe-kbsb.be/sites/manager/Swar/SwarResults/244/240108-00cdf7ba-%7Bcbee1d6d-c621-48eb-b3f0-7b0ddeee484a%7D.html - jou_243"/>
    <hyperlink ref="B21" r:id="rId19" location="jou_020" display="https://www.frbe-kbsb.be/sites/manager/Swar/SwarResults/244/240108-00cdf7ba-%7Bcbee1d6d-c621-48eb-b3f0-7b0ddeee484a%7D.html - jou_020"/>
    <hyperlink ref="B22" r:id="rId20" location="jou_027" display="https://www.frbe-kbsb.be/sites/manager/Swar/SwarResults/244/240108-00cdf7ba-%7Bcbee1d6d-c621-48eb-b3f0-7b0ddeee484a%7D.html - jou_027"/>
    <hyperlink ref="B23" r:id="rId21" location="jou_022" display="https://www.frbe-kbsb.be/sites/manager/Swar/SwarResults/244/240108-00cdf7ba-%7Bcbee1d6d-c621-48eb-b3f0-7b0ddeee484a%7D.html - jou_022"/>
    <hyperlink ref="B24" r:id="rId22" location="jou_012" display="https://www.frbe-kbsb.be/sites/manager/Swar/SwarResults/244/240108-00cdf7ba-%7Bcbee1d6d-c621-48eb-b3f0-7b0ddeee484a%7D.html - jou_012"/>
    <hyperlink ref="B25" r:id="rId23" location="jou_051" display="https://www.frbe-kbsb.be/sites/manager/Swar/SwarResults/244/240108-00cdf7ba-%7Bcbee1d6d-c621-48eb-b3f0-7b0ddeee484a%7D.html - jou_051"/>
    <hyperlink ref="B26" r:id="rId24" location="jou_015" display="https://www.frbe-kbsb.be/sites/manager/Swar/SwarResults/244/240108-00cdf7ba-%7Bcbee1d6d-c621-48eb-b3f0-7b0ddeee484a%7D.html - jou_015"/>
    <hyperlink ref="B27" r:id="rId25" location="jou_061" display="https://www.frbe-kbsb.be/sites/manager/Swar/SwarResults/244/240108-00cdf7ba-%7Bcbee1d6d-c621-48eb-b3f0-7b0ddeee484a%7D.html - jou_061"/>
    <hyperlink ref="B28" r:id="rId26" location="jou_238" display="https://www.frbe-kbsb.be/sites/manager/Swar/SwarResults/244/240108-00cdf7ba-%7Bcbee1d6d-c621-48eb-b3f0-7b0ddeee484a%7D.html - jou_238"/>
    <hyperlink ref="B29" r:id="rId27" location="jou_099" display="https://www.frbe-kbsb.be/sites/manager/Swar/SwarResults/244/240108-00cdf7ba-%7Bcbee1d6d-c621-48eb-b3f0-7b0ddeee484a%7D.html - jou_099"/>
    <hyperlink ref="B30" r:id="rId28" location="jou_040" display="https://www.frbe-kbsb.be/sites/manager/Swar/SwarResults/244/240108-00cdf7ba-%7Bcbee1d6d-c621-48eb-b3f0-7b0ddeee484a%7D.html - jou_040"/>
    <hyperlink ref="B31" r:id="rId29" location="jou_034" display="https://www.frbe-kbsb.be/sites/manager/Swar/SwarResults/244/240108-00cdf7ba-%7Bcbee1d6d-c621-48eb-b3f0-7b0ddeee484a%7D.html - jou_034"/>
    <hyperlink ref="B32" r:id="rId30" location="jou_232" display="jou_232"/>
    <hyperlink ref="B33" r:id="rId31" location="jou_251" display="https://www.frbe-kbsb.be/sites/manager/Swar/SwarResults/244/240108-00cdf7ba-%7Bcbee1d6d-c621-48eb-b3f0-7b0ddeee484a%7D.html - jou_251"/>
    <hyperlink ref="B34" r:id="rId32" location="jou_031" display="https://www.frbe-kbsb.be/sites/manager/Swar/SwarResults/244/240108-00cdf7ba-%7Bcbee1d6d-c621-48eb-b3f0-7b0ddeee484a%7D.html - jou_031"/>
    <hyperlink ref="B35" r:id="rId33" location="jou_096" display="https://www.frbe-kbsb.be/sites/manager/Swar/SwarResults/244/240108-00cdf7ba-%7Bcbee1d6d-c621-48eb-b3f0-7b0ddeee484a%7D.html - jou_096"/>
    <hyperlink ref="B36" r:id="rId34" location="jou_053" display="https://www.frbe-kbsb.be/sites/manager/Swar/SwarResults/244/240108-00cdf7ba-%7Bcbee1d6d-c621-48eb-b3f0-7b0ddeee484a%7D.html - jou_053"/>
    <hyperlink ref="B37" r:id="rId35" location="jou_054" display="https://www.frbe-kbsb.be/sites/manager/Swar/SwarResults/244/240108-00cdf7ba-%7Bcbee1d6d-c621-48eb-b3f0-7b0ddeee484a%7D.html - jou_054"/>
    <hyperlink ref="B38" r:id="rId36" location="jou_029" display="https://www.frbe-kbsb.be/sites/manager/Swar/SwarResults/244/240108-00cdf7ba-%7Bcbee1d6d-c621-48eb-b3f0-7b0ddeee484a%7D.html - jou_029"/>
    <hyperlink ref="B39" r:id="rId37" location="jou_223" display="https://www.frbe-kbsb.be/sites/manager/Swar/SwarResults/244/240108-00cdf7ba-%7Bcbee1d6d-c621-48eb-b3f0-7b0ddeee484a%7D.html - jou_223"/>
    <hyperlink ref="B40" r:id="rId38" location="jou_250" display="https://www.frbe-kbsb.be/sites/manager/Swar/SwarResults/244/240108-00cdf7ba-%7Bcbee1d6d-c621-48eb-b3f0-7b0ddeee484a%7D.html - jou_250"/>
    <hyperlink ref="B41" r:id="rId39" location="jou_146" display="https://www.frbe-kbsb.be/sites/manager/Swar/SwarResults/244/240108-00cdf7ba-%7Bcbee1d6d-c621-48eb-b3f0-7b0ddeee484a%7D.html - jou_146"/>
    <hyperlink ref="B42" r:id="rId40" location="jou_057" display="https://www.frbe-kbsb.be/sites/manager/Swar/SwarResults/244/240108-00cdf7ba-%7Bcbee1d6d-c621-48eb-b3f0-7b0ddeee484a%7D.html - jou_057"/>
    <hyperlink ref="B43" r:id="rId41" location="jou_071" display="https://www.frbe-kbsb.be/sites/manager/Swar/SwarResults/244/240108-00cdf7ba-%7Bcbee1d6d-c621-48eb-b3f0-7b0ddeee484a%7D.html - jou_071"/>
    <hyperlink ref="B44" r:id="rId42" location="jou_032" display="https://www.frbe-kbsb.be/sites/manager/Swar/SwarResults/244/240108-00cdf7ba-%7Bcbee1d6d-c621-48eb-b3f0-7b0ddeee484a%7D.html - jou_032"/>
    <hyperlink ref="B45" r:id="rId43" location="jou_233" display="https://www.frbe-kbsb.be/sites/manager/Swar/SwarResults/244/240108-00cdf7ba-%7Bcbee1d6d-c621-48eb-b3f0-7b0ddeee484a%7D.html - jou_233"/>
    <hyperlink ref="B46" r:id="rId44" location="jou_072" display="https://www.frbe-kbsb.be/sites/manager/Swar/SwarResults/244/240108-00cdf7ba-%7Bcbee1d6d-c621-48eb-b3f0-7b0ddeee484a%7D.html - jou_072"/>
    <hyperlink ref="B47" r:id="rId45" location="jou_125" display="https://www.frbe-kbsb.be/sites/manager/Swar/SwarResults/244/240108-00cdf7ba-%7Bcbee1d6d-c621-48eb-b3f0-7b0ddeee484a%7D.html - jou_125"/>
    <hyperlink ref="B48" r:id="rId46" location="jou_255" display="https://www.frbe-kbsb.be/sites/manager/Swar/SwarResults/244/240108-00cdf7ba-%7Bcbee1d6d-c621-48eb-b3f0-7b0ddeee484a%7D.html - jou_255"/>
  </hyperlinks>
  <pageMargins left="0.7" right="0.7" top="0.75" bottom="0.75" header="0.3" footer="0.3"/>
  <pageSetup paperSize="9" orientation="portrait" r:id="rId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ETNIC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Utilisateur Windows</cp:lastModifiedBy>
  <dcterms:created xsi:type="dcterms:W3CDTF">2024-03-26T13:46:22Z</dcterms:created>
  <dcterms:modified xsi:type="dcterms:W3CDTF">2024-03-26T14:11:32Z</dcterms:modified>
</cp:coreProperties>
</file>